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Sayfa1!$B$2:$E$25</definedName>
  </definedNames>
  <calcPr calcId="145621"/>
</workbook>
</file>

<file path=xl/calcChain.xml><?xml version="1.0" encoding="utf-8"?>
<calcChain xmlns="http://schemas.openxmlformats.org/spreadsheetml/2006/main">
  <c r="D19" i="1" l="1"/>
  <c r="D22" i="1" s="1"/>
  <c r="D23" i="1" l="1"/>
  <c r="D24" i="1" s="1"/>
</calcChain>
</file>

<file path=xl/comments1.xml><?xml version="1.0" encoding="utf-8"?>
<comments xmlns="http://schemas.openxmlformats.org/spreadsheetml/2006/main">
  <authors>
    <author>hp</author>
  </authors>
  <commentList>
    <comment ref="D15" authorId="0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Maaş Katsayısı
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Seçiniz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Puan Giriniz</t>
        </r>
      </text>
    </comment>
  </commentList>
</comments>
</file>

<file path=xl/sharedStrings.xml><?xml version="1.0" encoding="utf-8"?>
<sst xmlns="http://schemas.openxmlformats.org/spreadsheetml/2006/main" count="28" uniqueCount="28">
  <si>
    <t>15/02/2016 Tarihinden İtibaren Maaş Aldıkları Sürece 12 Ay Boyunca Ödenir</t>
  </si>
  <si>
    <r>
      <rPr>
        <b/>
        <sz val="11"/>
        <color rgb="FFFF0000"/>
        <rFont val="Calibri"/>
        <family val="2"/>
        <charset val="162"/>
        <scheme val="minor"/>
      </rPr>
      <t xml:space="preserve">AKADEMİK TEŞVİK ÖDENEĞİ YÖNETMELİĞİ </t>
    </r>
    <r>
      <rPr>
        <sz val="11"/>
        <color theme="1"/>
        <rFont val="Calibri"/>
        <family val="2"/>
        <charset val="162"/>
        <scheme val="minor"/>
      </rPr>
      <t xml:space="preserve">
Bakanlar Kurulu Kararının Tarihi : 14/12/2015 No : 2015/8305 Dayandığı Kanunun Tarihi : 11/10/1983 No : 2914 Yayımlandığı R.Gazetenin Tarihi : 18/12/2015 No : 29566 Yayımlandığı Düsturun Tertibi : 5 Cilt : 57</t>
    </r>
  </si>
  <si>
    <r>
      <rPr>
        <b/>
        <u/>
        <sz val="11"/>
        <color rgb="FFFF0000"/>
        <rFont val="Calibri"/>
        <family val="2"/>
        <charset val="162"/>
        <scheme val="minor"/>
      </rPr>
      <t xml:space="preserve">Akademik teşvik ödeneğinin hesaplanması </t>
    </r>
    <r>
      <rPr>
        <sz val="11"/>
        <color theme="1"/>
        <rFont val="Calibri"/>
        <family val="2"/>
        <charset val="162"/>
        <scheme val="minor"/>
      </rPr>
      <t xml:space="preserve">
MADDE 7- (1) Akademik teşvik ödemesi,
En yüksek Devlet memuru brüt aylık tutarının; 
</t>
    </r>
  </si>
  <si>
    <t>akademik teşvik puanının yüze bölünmesiyle bulunacak oranın uygulanması suretiyle hesaplanır</t>
  </si>
  <si>
    <r>
      <t xml:space="preserve">profesör kadrosunda bulunanlar için </t>
    </r>
    <r>
      <rPr>
        <sz val="14"/>
        <color theme="1"/>
        <rFont val="Calibri"/>
        <family val="2"/>
        <charset val="162"/>
        <scheme val="minor"/>
      </rPr>
      <t xml:space="preserve">%100’üne, </t>
    </r>
  </si>
  <si>
    <r>
      <t xml:space="preserve">doçent kadrosunda bulunanlar için </t>
    </r>
    <r>
      <rPr>
        <sz val="14"/>
        <color theme="1"/>
        <rFont val="Calibri"/>
        <family val="2"/>
        <charset val="162"/>
        <scheme val="minor"/>
      </rPr>
      <t xml:space="preserve">%90’ına, </t>
    </r>
  </si>
  <si>
    <r>
      <t xml:space="preserve">yardımcı doçent kadrosunda bulunanlar için </t>
    </r>
    <r>
      <rPr>
        <sz val="14"/>
        <color theme="1"/>
        <rFont val="Calibri"/>
        <family val="2"/>
        <charset val="162"/>
        <scheme val="minor"/>
      </rPr>
      <t>%80’ine,</t>
    </r>
  </si>
  <si>
    <r>
      <t xml:space="preserve">araştırma görevlisi, öğretim görevlisi, okutman, uzman, çevirici ve 
eğitim-öğretim planlamacısı kadrosunda bulunanlar için </t>
    </r>
    <r>
      <rPr>
        <sz val="14"/>
        <color theme="1"/>
        <rFont val="Calibri"/>
        <family val="2"/>
        <charset val="162"/>
        <scheme val="minor"/>
      </rPr>
      <t xml:space="preserve">%70’ine, </t>
    </r>
  </si>
  <si>
    <t>Cari Yıl</t>
  </si>
  <si>
    <t>Akademik Unvan</t>
  </si>
  <si>
    <t>Akademik Teşvik Puan Toplamınız</t>
  </si>
  <si>
    <t>Cari Dönem Maaş Katsayısı</t>
  </si>
  <si>
    <t>E.Y.Dev.Mem.Aylık Katsayısı</t>
  </si>
  <si>
    <t>Prof.Dr.</t>
  </si>
  <si>
    <t>Doç.Dr.</t>
  </si>
  <si>
    <t>Yrd.Doç.Dr.</t>
  </si>
  <si>
    <t>Arş.Grv.</t>
  </si>
  <si>
    <t>Öğretim.Grv.</t>
  </si>
  <si>
    <t>Okutman</t>
  </si>
  <si>
    <t>Uzman</t>
  </si>
  <si>
    <t>Çevirici</t>
  </si>
  <si>
    <t>Akademik Unvan İçin Belirlenen Oran %</t>
  </si>
  <si>
    <t xml:space="preserve">Akademik Teşvik Ödemesi Tutarı </t>
  </si>
  <si>
    <t>Dammga Vergisi Kesintisi</t>
  </si>
  <si>
    <t>Net Ele Geçen</t>
  </si>
  <si>
    <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>[Akademik teşvik ödemesi tutarı =</t>
    </r>
    <r>
      <rPr>
        <sz val="12"/>
        <color theme="1"/>
        <rFont val="Calibri"/>
        <family val="2"/>
        <charset val="162"/>
        <scheme val="minor"/>
      </rPr>
      <t xml:space="preserve"> en yüksek Devlet memuru brüt aylığı x 
akademik kadro unvanlarına göre belirlenmiş olan oran x 
(akademik teşvik puanı/100)]</t>
    </r>
  </si>
  <si>
    <t xml:space="preserve">Damga Vergisi Oranı </t>
  </si>
  <si>
    <t>Mustafa İŞBİLİR / A.K.Ü / İMİD / Şubat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</si>
</sst>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u/>
      <sz val="12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rgb="FFFF0000"/>
      <name val="Calibri"/>
      <family val="2"/>
      <charset val="162"/>
      <scheme val="minor"/>
    </font>
    <font>
      <sz val="10"/>
      <color rgb="FF0070C0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protection hidden="1"/>
    </xf>
    <xf numFmtId="22" fontId="0" fillId="0" borderId="0" xfId="0" applyNumberFormat="1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8" fillId="0" borderId="1" xfId="0" applyFont="1" applyBorder="1" applyProtection="1"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N27"/>
  <sheetViews>
    <sheetView showGridLines="0" showZeros="0" tabSelected="1" zoomScaleNormal="100" workbookViewId="0">
      <selection activeCell="H16" sqref="H16"/>
    </sheetView>
  </sheetViews>
  <sheetFormatPr defaultRowHeight="15" x14ac:dyDescent="0.25"/>
  <cols>
    <col min="1" max="1" width="9.140625" style="1"/>
    <col min="2" max="2" width="6.85546875" style="1" customWidth="1"/>
    <col min="3" max="3" width="37.28515625" style="1" customWidth="1"/>
    <col min="4" max="4" width="19.7109375" style="1" customWidth="1"/>
    <col min="5" max="5" width="22" style="1" customWidth="1"/>
    <col min="6" max="6" width="6.140625" style="1" customWidth="1"/>
    <col min="7" max="7" width="15.28515625" style="1" customWidth="1"/>
    <col min="8" max="8" width="18" style="1" customWidth="1"/>
    <col min="9" max="9" width="11.140625" style="1" hidden="1" customWidth="1"/>
    <col min="10" max="12" width="0" style="1" hidden="1" customWidth="1"/>
    <col min="13" max="13" width="13.28515625" style="1" hidden="1" customWidth="1"/>
    <col min="14" max="28" width="0" style="1" hidden="1" customWidth="1"/>
    <col min="29" max="16384" width="9.140625" style="1"/>
  </cols>
  <sheetData>
    <row r="3" spans="2:14" ht="61.5" customHeight="1" x14ac:dyDescent="0.25">
      <c r="C3" s="15" t="s">
        <v>1</v>
      </c>
      <c r="D3" s="15"/>
      <c r="E3" s="15"/>
      <c r="F3" s="2"/>
      <c r="G3" s="2"/>
      <c r="H3" s="2"/>
    </row>
    <row r="4" spans="2:14" x14ac:dyDescent="0.25">
      <c r="C4" s="16" t="s">
        <v>0</v>
      </c>
      <c r="D4" s="16"/>
      <c r="E4" s="16"/>
      <c r="F4" s="3"/>
      <c r="G4" s="3"/>
      <c r="H4" s="3"/>
    </row>
    <row r="6" spans="2:14" ht="45" customHeight="1" x14ac:dyDescent="0.25">
      <c r="C6" s="15" t="s">
        <v>2</v>
      </c>
      <c r="D6" s="15"/>
      <c r="E6" s="15"/>
      <c r="F6" s="2"/>
      <c r="G6" s="2"/>
      <c r="H6" s="2"/>
      <c r="M6" s="1" t="s">
        <v>13</v>
      </c>
      <c r="N6" s="1">
        <v>100</v>
      </c>
    </row>
    <row r="7" spans="2:14" ht="15.75" x14ac:dyDescent="0.3">
      <c r="B7" s="4"/>
      <c r="C7" s="15" t="s">
        <v>4</v>
      </c>
      <c r="D7" s="15"/>
      <c r="E7" s="15"/>
      <c r="F7" s="4"/>
      <c r="G7" s="4"/>
      <c r="H7" s="4"/>
      <c r="M7" s="1" t="s">
        <v>14</v>
      </c>
      <c r="N7" s="1">
        <v>90</v>
      </c>
    </row>
    <row r="8" spans="2:14" ht="15.75" x14ac:dyDescent="0.3">
      <c r="B8" s="4"/>
      <c r="C8" s="15" t="s">
        <v>5</v>
      </c>
      <c r="D8" s="15"/>
      <c r="E8" s="15"/>
      <c r="F8" s="4"/>
      <c r="G8" s="4"/>
      <c r="H8" s="4"/>
      <c r="M8" s="1" t="s">
        <v>15</v>
      </c>
      <c r="N8" s="1">
        <v>80</v>
      </c>
    </row>
    <row r="9" spans="2:14" ht="15.75" x14ac:dyDescent="0.3">
      <c r="B9" s="4"/>
      <c r="C9" s="15" t="s">
        <v>6</v>
      </c>
      <c r="D9" s="15"/>
      <c r="E9" s="15"/>
      <c r="F9" s="4"/>
      <c r="G9" s="4"/>
      <c r="H9" s="4"/>
      <c r="M9" s="1" t="s">
        <v>16</v>
      </c>
      <c r="N9" s="1">
        <v>70</v>
      </c>
    </row>
    <row r="10" spans="2:14" ht="39" customHeight="1" x14ac:dyDescent="0.3">
      <c r="B10" s="4"/>
      <c r="C10" s="15" t="s">
        <v>7</v>
      </c>
      <c r="D10" s="15"/>
      <c r="E10" s="15"/>
      <c r="F10" s="4"/>
      <c r="G10" s="4"/>
      <c r="H10" s="4"/>
      <c r="M10" s="1" t="s">
        <v>17</v>
      </c>
      <c r="N10" s="1">
        <v>70</v>
      </c>
    </row>
    <row r="11" spans="2:14" ht="28.5" customHeight="1" x14ac:dyDescent="0.25">
      <c r="B11" s="4"/>
      <c r="C11" s="15" t="s">
        <v>3</v>
      </c>
      <c r="D11" s="15"/>
      <c r="E11" s="15"/>
      <c r="F11" s="4"/>
      <c r="G11" s="4"/>
      <c r="H11" s="4"/>
      <c r="M11" s="1" t="s">
        <v>18</v>
      </c>
      <c r="N11" s="1">
        <v>70</v>
      </c>
    </row>
    <row r="12" spans="2:14" ht="55.5" customHeight="1" x14ac:dyDescent="0.25">
      <c r="C12" s="17" t="s">
        <v>25</v>
      </c>
      <c r="D12" s="18"/>
      <c r="E12" s="18"/>
      <c r="F12" s="5"/>
      <c r="G12" s="5"/>
      <c r="H12" s="5"/>
      <c r="M12" s="1" t="s">
        <v>19</v>
      </c>
      <c r="N12" s="1">
        <v>70</v>
      </c>
    </row>
    <row r="13" spans="2:14" x14ac:dyDescent="0.25">
      <c r="M13" s="1" t="s">
        <v>20</v>
      </c>
      <c r="N13" s="1">
        <v>70</v>
      </c>
    </row>
    <row r="14" spans="2:14" ht="15.75" x14ac:dyDescent="0.25">
      <c r="C14" s="7" t="s">
        <v>8</v>
      </c>
      <c r="D14" s="8">
        <v>2016</v>
      </c>
      <c r="E14" s="6"/>
    </row>
    <row r="15" spans="2:14" ht="15.75" x14ac:dyDescent="0.25">
      <c r="C15" s="7" t="s">
        <v>11</v>
      </c>
      <c r="D15" s="8">
        <v>8.3084000000000005E-2</v>
      </c>
    </row>
    <row r="16" spans="2:14" ht="15.75" x14ac:dyDescent="0.25">
      <c r="C16" s="7" t="s">
        <v>26</v>
      </c>
      <c r="D16" s="9">
        <v>7.5900000000000004E-3</v>
      </c>
    </row>
    <row r="17" spans="3:5" ht="15.75" x14ac:dyDescent="0.25">
      <c r="C17" s="7" t="s">
        <v>12</v>
      </c>
      <c r="D17" s="9">
        <v>9500</v>
      </c>
    </row>
    <row r="18" spans="3:5" ht="15.75" x14ac:dyDescent="0.25">
      <c r="C18" s="7" t="s">
        <v>9</v>
      </c>
      <c r="D18" s="8"/>
    </row>
    <row r="19" spans="3:5" ht="15.75" x14ac:dyDescent="0.25">
      <c r="C19" s="7" t="s">
        <v>21</v>
      </c>
      <c r="D19" s="9">
        <f>IF(ISERROR(VLOOKUP(D18,M6:N13,2,FALSE)),0,VLOOKUP(D18,M6:N13,2,FALSE))</f>
        <v>0</v>
      </c>
    </row>
    <row r="20" spans="3:5" ht="15.75" x14ac:dyDescent="0.25">
      <c r="C20" s="7" t="s">
        <v>10</v>
      </c>
      <c r="D20" s="8"/>
    </row>
    <row r="21" spans="3:5" ht="15.75" x14ac:dyDescent="0.25">
      <c r="C21" s="10"/>
      <c r="D21" s="10"/>
    </row>
    <row r="22" spans="3:5" ht="15.75" x14ac:dyDescent="0.25">
      <c r="C22" s="11" t="s">
        <v>22</v>
      </c>
      <c r="D22" s="12">
        <f>ROUND((((D17*D15)*D19/100)*(D20)/100),2)</f>
        <v>0</v>
      </c>
    </row>
    <row r="23" spans="3:5" ht="15.75" x14ac:dyDescent="0.25">
      <c r="C23" s="7" t="s">
        <v>23</v>
      </c>
      <c r="D23" s="9">
        <f>ROUND(D22*D16,2)</f>
        <v>0</v>
      </c>
    </row>
    <row r="24" spans="3:5" ht="15.75" x14ac:dyDescent="0.25">
      <c r="C24" s="7" t="s">
        <v>24</v>
      </c>
      <c r="D24" s="13">
        <f>D22-D23</f>
        <v>0</v>
      </c>
    </row>
    <row r="27" spans="3:5" ht="15.75" x14ac:dyDescent="0.3">
      <c r="D27" s="14" t="s">
        <v>27</v>
      </c>
      <c r="E27" s="14"/>
    </row>
  </sheetData>
  <sheetProtection password="C620" sheet="1" objects="1" scenarios="1"/>
  <mergeCells count="9">
    <mergeCell ref="C6:E6"/>
    <mergeCell ref="C3:E3"/>
    <mergeCell ref="C4:E4"/>
    <mergeCell ref="C12:E12"/>
    <mergeCell ref="C7:E7"/>
    <mergeCell ref="C8:E8"/>
    <mergeCell ref="C9:E9"/>
    <mergeCell ref="C10:E10"/>
    <mergeCell ref="C11:E11"/>
  </mergeCells>
  <dataValidations count="1">
    <dataValidation type="list" allowBlank="1" showInputMessage="1" showErrorMessage="1" sqref="D18">
      <formula1>$M$6:$M$13</formula1>
    </dataValidation>
  </dataValidations>
  <pageMargins left="0.7" right="0.7" top="0.75" bottom="0.75" header="0.3" footer="0.3"/>
  <pageSetup paperSize="9" scale="9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2016-02-08T07:51:17Z</cp:lastPrinted>
  <dcterms:created xsi:type="dcterms:W3CDTF">2016-02-05T15:23:43Z</dcterms:created>
  <dcterms:modified xsi:type="dcterms:W3CDTF">2016-02-10T15:29:17Z</dcterms:modified>
</cp:coreProperties>
</file>